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60" windowHeight="12855" activeTab="0"/>
  </bookViews>
  <sheets>
    <sheet name="Приложение 3 краевые  2016г.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<sst xmlns="http://schemas.openxmlformats.org/spreadsheetml/2006/main" count="80" uniqueCount="80">
  <si>
    <t>Дотации на выравнивание бюджетной обеспеченности 
муниципальных районов (городских округов) из регионального фонда финансовой поддержки муниципальных районов (городских округов)</t>
  </si>
  <si>
    <t xml:space="preserve"> - 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 </t>
  </si>
  <si>
    <t xml:space="preserve"> Субсидии бюджетам муниципальных образований края на организацию и проведение акарицидных обработок мест массового отдыха населения </t>
  </si>
  <si>
    <t xml:space="preserve">Субсидии бюджетам муниципальных образований края на поддержку деятельности муниципальных молодежных центров </t>
  </si>
  <si>
    <t xml:space="preserve"> -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</t>
  </si>
  <si>
    <t xml:space="preserve"> -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</t>
  </si>
  <si>
    <t xml:space="preserve"> - обеспечение государственных гарантий реализации прав 
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</si>
  <si>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 xml:space="preserve"> - обеспечение государственных гарантий реализации прав 
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</si>
  <si>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Распределение межбюджетных трансфертов на комплектование книжных фондов библиотек муниципальных образований края за счет средств федерального бюджета</t>
  </si>
  <si>
    <t>Приложение 7</t>
  </si>
  <si>
    <t>к решению Дивногорского городского Совета депутатов</t>
  </si>
  <si>
    <t>№</t>
  </si>
  <si>
    <t>наименование</t>
  </si>
  <si>
    <t>2016 г.,
тыс.руб.</t>
  </si>
  <si>
    <t>Безвозмездные поступления всего, в том числе:</t>
  </si>
  <si>
    <t>Дотации</t>
  </si>
  <si>
    <t>Межбюджетные трансферты</t>
  </si>
  <si>
    <t>Субсидии</t>
  </si>
  <si>
    <t>Субвенции</t>
  </si>
  <si>
    <t xml:space="preserve"> - обеспечение жилыми помещениями детей-сирот и  детей, оставшихся без попечения родителей, лиц из числа детей-сирот и детей, оставшихся без попечения родителей, за счет средств краевого бюджета </t>
  </si>
  <si>
    <t xml:space="preserve"> "О бюджете города Дивногорска на 2016 год и плановый период 2017-2018 годов"</t>
  </si>
  <si>
    <t xml:space="preserve">Перечень  безвозмездных поступлений   из краевого бюджета,
 отраженных в доходах и  расходах бюджета г.Дивногорска в 2016 году </t>
  </si>
  <si>
    <t>от  17  декабря  2015г. № 4  - 23 -ГС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</si>
  <si>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</si>
  <si>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</si>
  <si>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</si>
  <si>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</si>
  <si>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Приложение 3</t>
  </si>
  <si>
    <t>к  решению  Дивногорского городского  Совета  депутатов</t>
  </si>
  <si>
    <t>"О  внесении  изменений  в  решение  Дивногорского городского</t>
  </si>
  <si>
    <t>Совета  депутатов  от  17 декабря  2015  г.  № 4-23-ГС</t>
  </si>
  <si>
    <t>"О  бюджете  города  Дивногорска  на  2016 год</t>
  </si>
  <si>
    <t>и  плановый  период 2017 - 2018 годов""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</si>
  <si>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хозяйства, в рамках подпрограммы "Переселение граждан из аварийного жилищного фонда в Красноярском крае"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</si>
  <si>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краевого бюджета, направляемых на долевое финансирование, в рамках подпрограммы "Переселение граждан из аварийного жилищного фонда в Красноярском крае"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</si>
  <si>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</si>
  <si>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 xml:space="preserve">Субсидии бюджетам муниципальных образований на ремонт автомобильных дорог общего пользования местного значения, являющихся подъездами к садоводческим обществам, за счет средств дорожного фонда </t>
  </si>
  <si>
    <t>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</si>
  <si>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</si>
  <si>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 "Улучшение жилищных условий отдельных категорий граждан, проживающих на территории Красноярского края" государственной программы Красноярского края  "Создание условий для обеспечения доступным и комфортным жильем граждан Красноярского края"</t>
  </si>
  <si>
    <t>Субсидии бюджетам муниципальных образований  на организацию туристско-рекреационных зон на территории Красноярского края в рамках подпрограммы "Развитие внутреннего и выездного туризма" государственной программмы Красноярского края "Развитие культуры и туризма"</t>
  </si>
  <si>
    <t>Субвенции бюджетам муниципальных районов и городских округов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непрограммных расходов отдельных органов исполнительной власти</t>
  </si>
  <si>
    <t>Межбюджетные трансферты,  передаваемые бюджетам городских округов  на государственную поддержку муниципальных учреждений культуры, находящихся на территориях сельских поселений и их работников</t>
  </si>
  <si>
    <t>Реализация мероприятия по обеспечению жильем молодых семей федеральной целевой программы "Жилище" на 2015-2020 годы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</si>
  <si>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</si>
  <si>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</si>
  <si>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Субсидии бюджетам муниципальных образований края 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</si>
  <si>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Субсидия муниципальным образованиям края на 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"Доступная среда" государственной программы Красноярского края "Развитие системы социальной поддержки граждан"</t>
  </si>
  <si>
    <t>Субсидии бюджетам муниципальных образований на строительство муниципальных объектов коммунальной и транспортной инфраструктуры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</si>
  <si>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 xml:space="preserve">Субвенции бюджетам муниципальных образований края на реализацию Закона края от 1 декабря 2014 года № 7-2839 "О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услуги" </t>
  </si>
  <si>
    <t>Субвенции бюджетам муниципальных образований края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 от 20 августа 2004 года № 113-ФЗ "О присяжных заседателях федеральных судов общей юрисдикции в Российской Федерации"</t>
  </si>
  <si>
    <t xml:space="preserve">Субвенци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граждан" </t>
  </si>
  <si>
    <t xml:space="preserve">Субвенции бюджетам муниципальных образований края на реализацию Закона края от 27 декабря 2005 года № 17-4377 "О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платы" </t>
  </si>
  <si>
    <t>Субвенции бюджетам муниципальных образований края на реализацию Закона края от 29 марта 2007 года № 22-6015 "О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образования"</t>
  </si>
  <si>
    <t xml:space="preserve">Субвенции бюджетам муниципальных образований края на реализацию Закона края от 27 декабря 2005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
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платы" </t>
  </si>
  <si>
    <t>Субвенции бюджетам муниципальных образований  края на реализацию Закона края от 24 декабря 2009 года №9-4225 "О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родителей", Всего, в том чмсле:</t>
  </si>
  <si>
    <t xml:space="preserve"> 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 от 28 марта 1998 года № 53-ФЗ "О воинской обязанности и военной службе" </t>
  </si>
  <si>
    <t xml:space="preserve">Субвенции бюджетам муниципальных образований края на реализацию Закона края от 26 декабря 2006 года № 21-5589 "О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прав" </t>
  </si>
  <si>
    <t xml:space="preserve">Субвенции бюджетам муниципальных образований 
края на реализацию Закона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 </t>
  </si>
  <si>
    <t xml:space="preserve">Субвенции бюджетам муниципальных образований края на реализацию Закона края от 20 декабря 2007 года № 4-1089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несовершеннолетних" </t>
  </si>
  <si>
    <t xml:space="preserve">Субвенции бюджетам муниципальных образований края на реализацию Закона края от 23 апреля 2009 года № 8-3170 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 </t>
  </si>
  <si>
    <t>Субвенции бюджетам муниципальных образований края на реализацию Закона края от 21 декабря 2010 года  № 11-5564 "О наделении органов местного самоуправления государственными полномочиями в области архивного дела"</t>
  </si>
  <si>
    <t>Субвенции бюджетам муниципальных образований края на реализацию Закона края от 30 января 2014 года  № 6-2056 "О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выполнением"</t>
  </si>
  <si>
    <t>Субвенции бюджетам муниципальных образований края на реализацию Закона края от 13 июня 2013 года № 4-1402 "О наделении органов местного самоуправления муниципальных районов и городских округов  края  отдельными государственными полномочиями по организации проведения мероприятий по отлову и содержанию безнадзорных животных"</t>
  </si>
  <si>
    <t>Субвенции бюджетам муниципальных образований края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№ 273-ФЗ "Об образовании в Российской Федерации", пунктом 5 статьи 8 Закона края от 26 июня 2014 года № 6-2519 "Об образовании в Красноярском крае", Всего, в том числе:</t>
  </si>
  <si>
    <t>Субвенции бюджетам муниципальных образований края
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 в соответствии с пунктом 3 части 1 статьи 8 Федерального закона от 29 декабря 2012 года № 273-ФЗ "Об образовании в Российской Федерации", пунктом 5 статьи 8 Закона края от 26 июня 2014 года № 6-2519 "Об образовании в Красноярском крае". Всего, в том числе: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</si>
  <si>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</si>
  <si>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</si>
  <si>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</si>
  <si>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</si>
  <si>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бюджетам муниципальных образований Красноярского края на частичное финансирование (возмещение) расходов на персональные 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</si>
  <si>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</si>
  <si>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</si>
  <si>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тестирования, включающих в себя места тестирования по выполнению видов испытаний (тестов), нормативов, требований к оценке уровня знаний и умений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</si>
  <si>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</si>
  <si>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 в Красноярском крае» государственной программы Красноярского края «Развитие инвестиционной, инновационной деятельности, малого и среднего предпринимательства на территории края»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</si>
  <si>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</si>
  <si>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</si>
  <si>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</si>
  <si>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от 27 сентября  2016г. № 9 - 105 - ГС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</si>
</sst>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_р_._-;\-* #,##0_р_._-;_-* &quot;-&quot;??_р_._-;_-@_-"/>
    <numFmt numFmtId="167" formatCode="0.0"/>
  </numFmts>
  <fonts count="23">
    <font>
      <sz val="11"/>
      <color indexed="8"/>
      <name val="Calibri"/>
      <family val="2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52" applyFont="1" applyFill="1" applyAlignment="1">
      <alignment horizontal="right" vertical="top"/>
      <protection/>
    </xf>
    <xf numFmtId="164" fontId="3" fillId="0" borderId="0" xfId="52" applyNumberFormat="1" applyFont="1" applyFill="1" applyAlignment="1">
      <alignment horizontal="right"/>
      <protection/>
    </xf>
    <xf numFmtId="0" fontId="3" fillId="0" borderId="0" xfId="58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5" fontId="3" fillId="0" borderId="10" xfId="6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166" fontId="3" fillId="0" borderId="10" xfId="6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top"/>
    </xf>
    <xf numFmtId="165" fontId="2" fillId="0" borderId="10" xfId="6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52" applyNumberFormat="1" applyFont="1" applyFill="1" applyBorder="1" applyAlignment="1">
      <alignment horizontal="left" vertical="top" wrapText="1"/>
      <protection/>
    </xf>
    <xf numFmtId="0" fontId="1" fillId="0" borderId="0" xfId="58" applyAlignment="1">
      <alignment horizontal="left" vertical="top"/>
      <protection/>
    </xf>
    <xf numFmtId="0" fontId="2" fillId="0" borderId="0" xfId="58" applyFont="1" applyFill="1" applyAlignment="1">
      <alignment horizontal="right" vertical="top"/>
      <protection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.00390625" style="10" customWidth="1"/>
    <col min="2" max="2" width="68.28125" style="11" customWidth="1"/>
    <col min="3" max="3" width="13.57421875" style="10" customWidth="1"/>
  </cols>
  <sheetData>
    <row r="1" spans="2:3" ht="15">
      <c r="B1" s="24"/>
      <c r="C1" s="25" t="s">
        <v>27</v>
      </c>
    </row>
    <row r="2" spans="2:5" ht="15">
      <c r="B2"/>
      <c r="C2" s="26" t="s">
        <v>28</v>
      </c>
      <c r="E2" s="25"/>
    </row>
    <row r="3" spans="2:5" ht="15">
      <c r="B3"/>
      <c r="C3" s="4" t="s">
        <v>79</v>
      </c>
      <c r="E3" s="26"/>
    </row>
    <row r="4" spans="2:5" ht="15">
      <c r="B4"/>
      <c r="C4" s="26" t="s">
        <v>29</v>
      </c>
      <c r="E4" s="4"/>
    </row>
    <row r="5" spans="2:5" ht="15">
      <c r="B5"/>
      <c r="C5" s="26" t="s">
        <v>30</v>
      </c>
      <c r="E5" s="26"/>
    </row>
    <row r="6" spans="2:5" ht="15">
      <c r="B6"/>
      <c r="C6" s="26" t="s">
        <v>31</v>
      </c>
      <c r="E6" s="26"/>
    </row>
    <row r="7" spans="2:5" ht="15">
      <c r="B7"/>
      <c r="C7" s="26" t="s">
        <v>32</v>
      </c>
      <c r="E7" s="26"/>
    </row>
    <row r="8" ht="15">
      <c r="E8" s="26"/>
    </row>
    <row r="9" spans="2:5" ht="15">
      <c r="B9" s="10"/>
      <c r="C9" s="1" t="s">
        <v>9</v>
      </c>
      <c r="E9" s="26"/>
    </row>
    <row r="10" spans="2:5" ht="15">
      <c r="B10" s="10"/>
      <c r="C10" s="2" t="s">
        <v>10</v>
      </c>
      <c r="E10" s="26"/>
    </row>
    <row r="11" spans="2:3" ht="15">
      <c r="B11" s="10"/>
      <c r="C11" s="3" t="s">
        <v>20</v>
      </c>
    </row>
    <row r="12" spans="2:3" ht="15">
      <c r="B12" s="10"/>
      <c r="C12" s="4" t="s">
        <v>22</v>
      </c>
    </row>
    <row r="13" spans="2:3" ht="15">
      <c r="B13" s="10"/>
      <c r="C13" s="11"/>
    </row>
    <row r="14" spans="2:3" ht="36" customHeight="1">
      <c r="B14" s="31" t="s">
        <v>21</v>
      </c>
      <c r="C14" s="31"/>
    </row>
    <row r="15" spans="1:3" ht="26.25">
      <c r="A15" s="5" t="s">
        <v>11</v>
      </c>
      <c r="B15" s="6" t="s">
        <v>12</v>
      </c>
      <c r="C15" s="7" t="s">
        <v>13</v>
      </c>
    </row>
    <row r="16" spans="1:3" ht="15">
      <c r="A16" s="5">
        <v>1</v>
      </c>
      <c r="B16" s="8">
        <v>2</v>
      </c>
      <c r="C16" s="9">
        <v>3</v>
      </c>
    </row>
    <row r="17" spans="1:3" ht="15">
      <c r="A17" s="22">
        <v>1</v>
      </c>
      <c r="B17" s="19" t="s">
        <v>14</v>
      </c>
      <c r="C17" s="20">
        <f>C18+C20+C23+C56</f>
        <v>762459.7000000002</v>
      </c>
    </row>
    <row r="18" spans="1:3" ht="15">
      <c r="A18" s="21">
        <f>A17+1</f>
        <v>2</v>
      </c>
      <c r="B18" s="12" t="s">
        <v>15</v>
      </c>
      <c r="C18" s="13">
        <f>C19</f>
        <v>5435.9</v>
      </c>
    </row>
    <row r="19" spans="1:3" ht="42.75" customHeight="1">
      <c r="A19" s="21">
        <f aca="true" t="shared" si="0" ref="A19:A81">A18+1</f>
        <v>3</v>
      </c>
      <c r="B19" s="14" t="s">
        <v>0</v>
      </c>
      <c r="C19" s="15">
        <v>5435.9</v>
      </c>
    </row>
    <row r="20" spans="1:3" ht="15">
      <c r="A20" s="21">
        <f t="shared" si="0"/>
        <v>4</v>
      </c>
      <c r="B20" s="12" t="s">
        <v>16</v>
      </c>
      <c r="C20" s="13">
        <f>C21+C22</f>
        <v>105.2</v>
      </c>
    </row>
    <row r="21" spans="1:3" ht="32.25" customHeight="1">
      <c r="A21" s="21">
        <f t="shared" si="0"/>
        <v>5</v>
      </c>
      <c r="B21" s="14" t="s">
        <v>8</v>
      </c>
      <c r="C21" s="15">
        <v>5.2</v>
      </c>
    </row>
    <row r="22" spans="1:3" ht="45" customHeight="1">
      <c r="A22" s="21">
        <f t="shared" si="0"/>
        <v>6</v>
      </c>
      <c r="B22" s="14" t="s">
        <v>42</v>
      </c>
      <c r="C22" s="15">
        <v>100</v>
      </c>
    </row>
    <row r="23" spans="1:3" ht="15">
      <c r="A23" s="21">
        <f t="shared" si="0"/>
        <v>7</v>
      </c>
      <c r="B23" s="12" t="s">
        <v>17</v>
      </c>
      <c r="C23" s="30">
        <f>SUM(C24:C55)</f>
        <v>388997.0000000001</v>
      </c>
    </row>
    <row r="24" spans="1:3" ht="25.5">
      <c r="A24" s="21">
        <f t="shared" si="0"/>
        <v>8</v>
      </c>
      <c r="B24" s="14" t="s">
        <v>3</v>
      </c>
      <c r="C24" s="15">
        <v>589.3</v>
      </c>
    </row>
    <row r="25" spans="1:3" ht="25.5">
      <c r="A25" s="21">
        <f t="shared" si="0"/>
        <v>9</v>
      </c>
      <c r="B25" s="14" t="s">
        <v>2</v>
      </c>
      <c r="C25" s="15">
        <v>341</v>
      </c>
    </row>
    <row r="26" spans="1:3" ht="63.75">
      <c r="A26" s="21">
        <f t="shared" si="0"/>
        <v>10</v>
      </c>
      <c r="B26" s="14" t="s">
        <v>26</v>
      </c>
      <c r="C26" s="15">
        <v>95.9</v>
      </c>
    </row>
    <row r="27" spans="1:3" ht="63.75">
      <c r="A27" s="21">
        <f t="shared" si="0"/>
        <v>11</v>
      </c>
      <c r="B27" s="23" t="s">
        <v>23</v>
      </c>
      <c r="C27" s="15">
        <v>27583.4</v>
      </c>
    </row>
    <row r="28" spans="1:3" ht="96" customHeight="1">
      <c r="A28" s="21">
        <f t="shared" si="0"/>
        <v>12</v>
      </c>
      <c r="B28" s="23" t="s">
        <v>24</v>
      </c>
      <c r="C28" s="15">
        <v>3495.3</v>
      </c>
    </row>
    <row r="29" spans="1:3" ht="63.75">
      <c r="A29" s="21">
        <f t="shared" si="0"/>
        <v>13</v>
      </c>
      <c r="B29" s="23" t="s">
        <v>25</v>
      </c>
      <c r="C29" s="15">
        <v>232.8</v>
      </c>
    </row>
    <row r="30" spans="1:3" ht="95.25" customHeight="1">
      <c r="A30" s="21">
        <f t="shared" si="0"/>
        <v>14</v>
      </c>
      <c r="B30" s="23" t="s">
        <v>33</v>
      </c>
      <c r="C30" s="15">
        <v>117568.5</v>
      </c>
    </row>
    <row r="31" spans="1:3" ht="81.75" customHeight="1">
      <c r="A31" s="21">
        <f t="shared" si="0"/>
        <v>15</v>
      </c>
      <c r="B31" s="23" t="s">
        <v>34</v>
      </c>
      <c r="C31" s="15">
        <v>178449.3</v>
      </c>
    </row>
    <row r="32" spans="1:3" ht="51">
      <c r="A32" s="21">
        <f t="shared" si="0"/>
        <v>16</v>
      </c>
      <c r="B32" s="23" t="s">
        <v>35</v>
      </c>
      <c r="C32" s="15">
        <v>240.7</v>
      </c>
    </row>
    <row r="33" spans="1:3" ht="38.25">
      <c r="A33" s="21">
        <f t="shared" si="0"/>
        <v>17</v>
      </c>
      <c r="B33" s="23" t="s">
        <v>36</v>
      </c>
      <c r="C33" s="15">
        <v>3500</v>
      </c>
    </row>
    <row r="34" spans="1:3" ht="51">
      <c r="A34" s="21">
        <f t="shared" si="0"/>
        <v>18</v>
      </c>
      <c r="B34" s="23" t="s">
        <v>37</v>
      </c>
      <c r="C34" s="15">
        <v>4560.6</v>
      </c>
    </row>
    <row r="35" spans="1:3" ht="63.75">
      <c r="A35" s="21">
        <f t="shared" si="0"/>
        <v>19</v>
      </c>
      <c r="B35" s="23" t="s">
        <v>38</v>
      </c>
      <c r="C35" s="15">
        <v>6.8</v>
      </c>
    </row>
    <row r="36" spans="1:3" ht="76.5">
      <c r="A36" s="21">
        <f t="shared" si="0"/>
        <v>20</v>
      </c>
      <c r="B36" s="23" t="s">
        <v>39</v>
      </c>
      <c r="C36" s="15">
        <v>2413.7</v>
      </c>
    </row>
    <row r="37" spans="1:3" ht="76.5">
      <c r="A37" s="21">
        <f t="shared" si="0"/>
        <v>21</v>
      </c>
      <c r="B37" s="23" t="s">
        <v>43</v>
      </c>
      <c r="C37" s="28">
        <v>1600.9</v>
      </c>
    </row>
    <row r="38" spans="1:3" ht="51">
      <c r="A38" s="21">
        <f t="shared" si="0"/>
        <v>22</v>
      </c>
      <c r="B38" s="23" t="s">
        <v>40</v>
      </c>
      <c r="C38" s="28">
        <v>2500</v>
      </c>
    </row>
    <row r="39" spans="1:3" ht="89.25">
      <c r="A39" s="21">
        <f t="shared" si="0"/>
        <v>23</v>
      </c>
      <c r="B39" s="23" t="s">
        <v>44</v>
      </c>
      <c r="C39" s="28">
        <v>629.2</v>
      </c>
    </row>
    <row r="40" spans="1:3" ht="69" customHeight="1">
      <c r="A40" s="21">
        <f t="shared" si="0"/>
        <v>24</v>
      </c>
      <c r="B40" s="23" t="s">
        <v>46</v>
      </c>
      <c r="C40" s="28">
        <v>90.2</v>
      </c>
    </row>
    <row r="41" spans="1:3" ht="69" customHeight="1">
      <c r="A41" s="21">
        <f t="shared" si="0"/>
        <v>25</v>
      </c>
      <c r="B41" s="23" t="s">
        <v>47</v>
      </c>
      <c r="C41" s="28">
        <v>757.2</v>
      </c>
    </row>
    <row r="42" spans="1:3" ht="81.75" customHeight="1">
      <c r="A42" s="21">
        <f t="shared" si="0"/>
        <v>26</v>
      </c>
      <c r="B42" s="23" t="s">
        <v>48</v>
      </c>
      <c r="C42" s="28">
        <v>25557.9</v>
      </c>
    </row>
    <row r="43" spans="1:3" ht="93.75" customHeight="1">
      <c r="A43" s="21">
        <f t="shared" si="0"/>
        <v>27</v>
      </c>
      <c r="B43" s="23" t="s">
        <v>66</v>
      </c>
      <c r="C43" s="28">
        <v>1170</v>
      </c>
    </row>
    <row r="44" spans="1:3" ht="156" customHeight="1">
      <c r="A44" s="21">
        <f t="shared" si="0"/>
        <v>28</v>
      </c>
      <c r="B44" s="23" t="s">
        <v>68</v>
      </c>
      <c r="C44" s="28">
        <v>6000</v>
      </c>
    </row>
    <row r="45" spans="1:3" ht="93.75" customHeight="1">
      <c r="A45" s="21">
        <f t="shared" si="0"/>
        <v>29</v>
      </c>
      <c r="B45" s="23" t="s">
        <v>67</v>
      </c>
      <c r="C45" s="28">
        <v>1000</v>
      </c>
    </row>
    <row r="46" spans="1:3" ht="58.5" customHeight="1">
      <c r="A46" s="21">
        <f t="shared" si="0"/>
        <v>30</v>
      </c>
      <c r="B46" s="23" t="s">
        <v>69</v>
      </c>
      <c r="C46" s="28">
        <v>1312</v>
      </c>
    </row>
    <row r="47" spans="1:3" ht="71.25" customHeight="1">
      <c r="A47" s="21">
        <f t="shared" si="0"/>
        <v>31</v>
      </c>
      <c r="B47" s="23" t="s">
        <v>70</v>
      </c>
      <c r="C47" s="28">
        <v>1101.9</v>
      </c>
    </row>
    <row r="48" spans="1:3" ht="71.25" customHeight="1">
      <c r="A48" s="21">
        <f t="shared" si="0"/>
        <v>32</v>
      </c>
      <c r="B48" s="23" t="s">
        <v>71</v>
      </c>
      <c r="C48" s="28">
        <v>2000</v>
      </c>
    </row>
    <row r="49" spans="1:3" ht="52.5" customHeight="1">
      <c r="A49" s="21">
        <f t="shared" si="0"/>
        <v>33</v>
      </c>
      <c r="B49" s="23" t="s">
        <v>72</v>
      </c>
      <c r="C49" s="28">
        <v>809.9</v>
      </c>
    </row>
    <row r="50" spans="1:3" ht="93" customHeight="1">
      <c r="A50" s="21">
        <f t="shared" si="0"/>
        <v>34</v>
      </c>
      <c r="B50" s="23" t="s">
        <v>73</v>
      </c>
      <c r="C50" s="28">
        <v>375</v>
      </c>
    </row>
    <row r="51" spans="1:3" ht="63.75" customHeight="1">
      <c r="A51" s="21">
        <f t="shared" si="0"/>
        <v>35</v>
      </c>
      <c r="B51" s="23" t="s">
        <v>74</v>
      </c>
      <c r="C51" s="28">
        <v>591.5</v>
      </c>
    </row>
    <row r="52" spans="1:3" ht="111" customHeight="1">
      <c r="A52" s="21">
        <f t="shared" si="0"/>
        <v>36</v>
      </c>
      <c r="B52" s="23" t="s">
        <v>78</v>
      </c>
      <c r="C52" s="29">
        <v>127</v>
      </c>
    </row>
    <row r="53" spans="1:3" ht="75" customHeight="1">
      <c r="A53" s="21">
        <f t="shared" si="0"/>
        <v>37</v>
      </c>
      <c r="B53" s="23" t="s">
        <v>77</v>
      </c>
      <c r="C53" s="29">
        <v>141</v>
      </c>
    </row>
    <row r="54" spans="1:3" ht="85.5" customHeight="1">
      <c r="A54" s="21">
        <f t="shared" si="0"/>
        <v>38</v>
      </c>
      <c r="B54" s="23" t="s">
        <v>75</v>
      </c>
      <c r="C54" s="29">
        <v>3276</v>
      </c>
    </row>
    <row r="55" spans="1:3" ht="66" customHeight="1">
      <c r="A55" s="21">
        <f t="shared" si="0"/>
        <v>39</v>
      </c>
      <c r="B55" s="23" t="s">
        <v>76</v>
      </c>
      <c r="C55" s="29">
        <v>880</v>
      </c>
    </row>
    <row r="56" spans="1:3" ht="15">
      <c r="A56" s="21">
        <f t="shared" si="0"/>
        <v>40</v>
      </c>
      <c r="B56" s="16" t="s">
        <v>18</v>
      </c>
      <c r="C56" s="13">
        <f>C57+C59+C60+C61+C62+C63+C66+C67+C68+C69+C70+C71+C72+C73+C74+C80+C77+C58+C81</f>
        <v>367921.60000000003</v>
      </c>
    </row>
    <row r="57" spans="1:3" ht="63.75">
      <c r="A57" s="21">
        <f t="shared" si="0"/>
        <v>41</v>
      </c>
      <c r="B57" s="14" t="s">
        <v>49</v>
      </c>
      <c r="C57" s="15">
        <v>53206.4</v>
      </c>
    </row>
    <row r="58" spans="1:3" ht="76.5">
      <c r="A58" s="21">
        <f t="shared" si="0"/>
        <v>42</v>
      </c>
      <c r="B58" s="14" t="s">
        <v>50</v>
      </c>
      <c r="C58" s="15">
        <v>4.4</v>
      </c>
    </row>
    <row r="59" spans="1:3" ht="102">
      <c r="A59" s="21">
        <f t="shared" si="0"/>
        <v>43</v>
      </c>
      <c r="B59" s="14" t="s">
        <v>51</v>
      </c>
      <c r="C59" s="15">
        <v>20870.5</v>
      </c>
    </row>
    <row r="60" spans="1:3" ht="89.25">
      <c r="A60" s="21">
        <f t="shared" si="0"/>
        <v>44</v>
      </c>
      <c r="B60" s="14" t="s">
        <v>52</v>
      </c>
      <c r="C60" s="15">
        <v>6994.5</v>
      </c>
    </row>
    <row r="61" spans="1:3" ht="79.5" customHeight="1">
      <c r="A61" s="21">
        <f t="shared" si="0"/>
        <v>45</v>
      </c>
      <c r="B61" s="14" t="s">
        <v>53</v>
      </c>
      <c r="C61" s="15">
        <v>5157.1</v>
      </c>
    </row>
    <row r="62" spans="1:3" ht="114.75">
      <c r="A62" s="21">
        <f t="shared" si="0"/>
        <v>46</v>
      </c>
      <c r="B62" s="14" t="s">
        <v>54</v>
      </c>
      <c r="C62" s="15">
        <v>564.7</v>
      </c>
    </row>
    <row r="63" spans="1:3" ht="76.5">
      <c r="A63" s="21">
        <f t="shared" si="0"/>
        <v>47</v>
      </c>
      <c r="B63" s="14" t="s">
        <v>55</v>
      </c>
      <c r="C63" s="15">
        <f>C64+C65</f>
        <v>8553.6</v>
      </c>
    </row>
    <row r="64" spans="1:3" ht="51">
      <c r="A64" s="21">
        <f t="shared" si="0"/>
        <v>48</v>
      </c>
      <c r="B64" s="17" t="s">
        <v>1</v>
      </c>
      <c r="C64" s="18">
        <v>8553.6</v>
      </c>
    </row>
    <row r="65" spans="1:3" ht="38.25">
      <c r="A65" s="21">
        <f t="shared" si="0"/>
        <v>49</v>
      </c>
      <c r="B65" s="17" t="s">
        <v>19</v>
      </c>
      <c r="C65" s="18">
        <v>0</v>
      </c>
    </row>
    <row r="66" spans="1:3" ht="51">
      <c r="A66" s="21">
        <f t="shared" si="0"/>
        <v>50</v>
      </c>
      <c r="B66" s="14" t="s">
        <v>56</v>
      </c>
      <c r="C66" s="15">
        <v>2384.5</v>
      </c>
    </row>
    <row r="67" spans="1:3" ht="63.75">
      <c r="A67" s="21">
        <f t="shared" si="0"/>
        <v>51</v>
      </c>
      <c r="B67" s="14" t="s">
        <v>57</v>
      </c>
      <c r="C67" s="15">
        <v>480.1</v>
      </c>
    </row>
    <row r="68" spans="1:3" ht="76.5">
      <c r="A68" s="21">
        <f t="shared" si="0"/>
        <v>52</v>
      </c>
      <c r="B68" s="14" t="s">
        <v>58</v>
      </c>
      <c r="C68" s="15">
        <v>10881.1</v>
      </c>
    </row>
    <row r="69" spans="1:3" ht="69" customHeight="1">
      <c r="A69" s="21">
        <f t="shared" si="0"/>
        <v>53</v>
      </c>
      <c r="B69" s="14" t="s">
        <v>59</v>
      </c>
      <c r="C69" s="15">
        <v>1106.6</v>
      </c>
    </row>
    <row r="70" spans="1:3" ht="63.75">
      <c r="A70" s="21">
        <f t="shared" si="0"/>
        <v>54</v>
      </c>
      <c r="B70" s="14" t="s">
        <v>60</v>
      </c>
      <c r="C70" s="15">
        <v>444.4</v>
      </c>
    </row>
    <row r="71" spans="1:3" ht="38.25">
      <c r="A71" s="21">
        <f t="shared" si="0"/>
        <v>55</v>
      </c>
      <c r="B71" s="14" t="s">
        <v>61</v>
      </c>
      <c r="C71" s="15">
        <v>100.2</v>
      </c>
    </row>
    <row r="72" spans="1:3" ht="76.5">
      <c r="A72" s="21">
        <f t="shared" si="0"/>
        <v>56</v>
      </c>
      <c r="B72" s="14" t="s">
        <v>62</v>
      </c>
      <c r="C72" s="15">
        <v>31.9</v>
      </c>
    </row>
    <row r="73" spans="1:3" ht="63.75">
      <c r="A73" s="21">
        <f t="shared" si="0"/>
        <v>57</v>
      </c>
      <c r="B73" s="14" t="s">
        <v>63</v>
      </c>
      <c r="C73" s="15">
        <v>705</v>
      </c>
    </row>
    <row r="74" spans="1:3" ht="114.75">
      <c r="A74" s="21">
        <f t="shared" si="0"/>
        <v>58</v>
      </c>
      <c r="B74" s="14" t="s">
        <v>64</v>
      </c>
      <c r="C74" s="15">
        <f>C75+C76</f>
        <v>145817.1</v>
      </c>
    </row>
    <row r="75" spans="1:3" ht="96" customHeight="1">
      <c r="A75" s="21">
        <f t="shared" si="0"/>
        <v>59</v>
      </c>
      <c r="B75" s="17" t="s">
        <v>4</v>
      </c>
      <c r="C75" s="18">
        <v>108057.6</v>
      </c>
    </row>
    <row r="76" spans="1:3" ht="89.25">
      <c r="A76" s="21">
        <f t="shared" si="0"/>
        <v>60</v>
      </c>
      <c r="B76" s="17" t="s">
        <v>5</v>
      </c>
      <c r="C76" s="18">
        <v>37759.5</v>
      </c>
    </row>
    <row r="77" spans="1:3" ht="114.75" customHeight="1">
      <c r="A77" s="21">
        <f t="shared" si="0"/>
        <v>61</v>
      </c>
      <c r="B77" s="14" t="s">
        <v>65</v>
      </c>
      <c r="C77" s="15">
        <f>C78+C79</f>
        <v>110117.59999999999</v>
      </c>
    </row>
    <row r="78" spans="1:3" ht="91.5" customHeight="1">
      <c r="A78" s="21">
        <f t="shared" si="0"/>
        <v>62</v>
      </c>
      <c r="B78" s="17" t="s">
        <v>6</v>
      </c>
      <c r="C78" s="18">
        <v>73953.4</v>
      </c>
    </row>
    <row r="79" spans="1:3" ht="89.25">
      <c r="A79" s="21">
        <f t="shared" si="0"/>
        <v>63</v>
      </c>
      <c r="B79" s="17" t="s">
        <v>7</v>
      </c>
      <c r="C79" s="18">
        <v>36164.2</v>
      </c>
    </row>
    <row r="80" spans="1:3" ht="89.25">
      <c r="A80" s="21">
        <f t="shared" si="0"/>
        <v>64</v>
      </c>
      <c r="B80" s="14" t="s">
        <v>45</v>
      </c>
      <c r="C80" s="15">
        <v>80.1</v>
      </c>
    </row>
    <row r="81" spans="1:3" ht="63.75">
      <c r="A81" s="21">
        <f t="shared" si="0"/>
        <v>65</v>
      </c>
      <c r="B81" s="27" t="s">
        <v>41</v>
      </c>
      <c r="C81" s="15">
        <v>421.8</v>
      </c>
    </row>
  </sheetData>
  <sheetProtection/>
  <mergeCells count="1">
    <mergeCell ref="B14:C1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9" sqref="L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адм.г.Дивногорска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А. Богославская</dc:creator>
  <cp:keywords/>
  <dc:description/>
  <cp:lastModifiedBy>Olga</cp:lastModifiedBy>
  <cp:lastPrinted>2016-06-28T08:02:22Z</cp:lastPrinted>
  <dcterms:created xsi:type="dcterms:W3CDTF">2015-10-23T07:06:38Z</dcterms:created>
  <dcterms:modified xsi:type="dcterms:W3CDTF">2016-09-27T09:46:23Z</dcterms:modified>
  <cp:category/>
  <cp:version/>
  <cp:contentType/>
  <cp:contentStatus/>
</cp:coreProperties>
</file>